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pinal.hm.ee/dhs/Active/dav/auth-NKQuqg4hnlRlhkuT/applications/1/lists/1/items/2410212/files/1/"/>
    </mc:Choice>
  </mc:AlternateContent>
  <xr:revisionPtr revIDLastSave="0" documentId="13_ncr:1_{A4039AC3-FE11-4DEB-82BA-76B6EB323370}" xr6:coauthVersionLast="47" xr6:coauthVersionMax="47" xr10:uidLastSave="{00000000-0000-0000-0000-000000000000}"/>
  <bookViews>
    <workbookView xWindow="28680" yWindow="-45" windowWidth="29040" windowHeight="15840" xr2:uid="{00000000-000D-0000-FFFF-FFFF00000000}"/>
  </bookViews>
  <sheets>
    <sheet name=" Riskihindamin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 l="1"/>
  <c r="D17" i="1" s="1"/>
  <c r="E17" i="1" s="1"/>
  <c r="G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6"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<sst xmlns="http://schemas.openxmlformats.org/spreadsheetml/2006/main" count="57" uniqueCount="57">
  <si>
    <t>RISKIHINDAMINE</t>
  </si>
  <si>
    <t>MEEDE:</t>
  </si>
  <si>
    <t xml:space="preserve">Haridus- ja noorteprogrammi ja meetmete nimekirja meetme number 21.4.4.2, ”Hariduse, ühiskonna ja tööturu seosed“ sekkumised „IT hariduse ja digioskuste arendamine“ (edaspidi IT akadeemia) ja „Õppurite õpivalikute suunamine ehk Inseneriakadeemia” (edaspidi inseneriakadeemia)	
	</t>
  </si>
  <si>
    <t>Riskitaseme määramise eesmärgiks on leida, millised asjaolud muudavad meetmed riskantsemateks. Hinnatakse 4 tegurit.</t>
  </si>
  <si>
    <t xml:space="preserve">Erinevatele riskitunnustele antakse erinev arv punkte skaalal 0-3 sõltuvalt riskitunnuse otsesest seosest konkreetse riskiga.
</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</si>
  <si>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</si>
  <si>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</si>
  <si>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</si>
  <si>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</si>
  <si>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</si>
  <si>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</si>
  <si>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t xml:space="preserve">Hinnatud SKOOR </t>
  </si>
  <si>
    <r>
      <t>Ettepanekud riski maandamiseks ja kontrollifookuse suunamisel
(</t>
    </r>
    <r>
      <rPr>
        <sz val="11"/>
        <color theme="1"/>
        <rFont val="Times New Roman"/>
        <family val="1"/>
        <charset val="186"/>
      </rPr>
      <t>täida, kui hinnatud skoor on 2 või 3)</t>
    </r>
  </si>
  <si>
    <t>0
Risk puudub</t>
  </si>
  <si>
    <t>1
Madal risk</t>
  </si>
  <si>
    <t>2
Keskmine risk</t>
  </si>
  <si>
    <t>3
Kõrge risk</t>
  </si>
  <si>
    <t>Korruptsioon ja huvide konflikt</t>
  </si>
  <si>
    <t>Kas elluviijal/toetuse saajal 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</si>
  <si>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</si>
  <si>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</si>
  <si>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 xml:space="preserve">Mitteametlikud põhimõtted eksisteerivad, aga need ei ole kirjas asutusesisestes dokumentides või teadaolevalt on esinenud juhtumeid viimase 2 aasta jooksul. </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</si>
  <si>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</si>
  <si>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t>Riigiabi ja/või vähese tähtusega abi esineminise kohaldumine</t>
  </si>
  <si>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</si>
  <si>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</si>
  <si>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</si>
  <si>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</si>
  <si>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</si>
  <si>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Pettuserisk - Topeltfinantserimine</t>
  </si>
  <si>
    <r>
      <t xml:space="preserve">Kas võib esineda topeltfinanatseerimise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</si>
  <si>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</si>
  <si>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</si>
  <si>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</si>
  <si>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</si>
  <si>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</si>
  <si>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</si>
  <si>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</si>
  <si>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</si>
  <si>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</si>
  <si>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</si>
  <si>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t>Keskkonnamõjudega ei ole arvestatud</t>
  </si>
  <si>
    <t>Kas käskkirjas kirjeldatud kriteeriumid/ määruse kriteeriumid (vastavus-, valiku- ja välistuskriteeriumid) arvestavad "ei kahjusta oluliselt" põhimõtet (DNSH) ning kas taristuinvesteeringutele on seatud nõue kliimakindluse tagamiseks.</t>
  </si>
  <si>
    <t>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</si>
  <si>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</si>
  <si>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</si>
  <si>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</si>
  <si>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t>Kokku skoor</t>
  </si>
  <si>
    <t>Hinnang „Madal“ – 0 kuni 5 punkti</t>
  </si>
  <si>
    <t xml:space="preserve">Hinnang „Keskmine“ – 6 kuni 11 punkti </t>
  </si>
  <si>
    <t>KOONDHINNANG</t>
  </si>
  <si>
    <t xml:space="preserve">Hinnang „Kõrge“ – 12 kuni 15 punkti </t>
  </si>
  <si>
    <t xml:space="preserve">Võib esineda väike  topeltfinanatseerimise võimalus seletuskirja punktis 1.3 toodud tegevustega.
Tegevuste kavandamisel on detailselt lahti kirjutatud seletuskirjas tegevuste sisu ning HTM on erinevate meetmehoidjatega tegevused detailselt läbi rääkinud juba planeerimise faasis, et erinevad TATid ei toetaks samadele sihtrühmadele samu tegevusi. Siseriiklike toetusmeetmete puhul on analüüsitud planeerimise faasis siseriiklike toetuste ja TATi tegevuste sisu ning mastaapsust ning planeeritud TATi tegevused nii, et risk topeltrahastuseks oleks viidud miinimumini. HTMi TATide tegevuste ja riiklike toetusmeetmete seire toimub nii valdkonnasiseselt kui ka valdkonnaüleselt ning võimalikud topeltfinantseerimise riskid tegevuste elluviimise ajal välistatakse. 
</t>
  </si>
  <si>
    <t xml:space="preserve">Toetatavate tegevuste kavandamisel ja elluviimisel järgitakse Euroopa Parlamendi ja nõukogu määruse (EL) nr 2021/1060 artiklis 9 nimetatud horisontaalseid põhimõtteid ja „Eesti 2035“ nimetatud aluspõhimõtteid. Toetatavate tegevustega aidatakse edendada regionaalselt tasakaalustatud arengut, soolist võrdõiguslikkust, võrdseid võimalusi, ligipääsetavust, keskkonna- ja kliimaeesmärke. Määruses kirjeldatud kriteeriumid (vastavus-, valiku- ja välistuskriteeriumid) arvestavad "ei kahjusta oluliselt" põhimõtet (DNSH). Oluline negatiivne keskkonnamõju puudub (meede ei mõjuta keskkonnaseisundit, nn pehme meede). Projekti tasandil ei ole vaja DNSH hindamist läbi viia. Pole tegemist taristuinvesteeringuga. </t>
  </si>
  <si>
    <t xml:space="preserve">Seletuskirjas on viidatud riski maandamistegevustele (taotluste hindajad deklareerivad enne taotluste hindama asumist oma erapooletust ja sõltumatust hinnatavatest projektidest ja taotlejatest). </t>
  </si>
  <si>
    <t>Võib esineda riigiabi või VTA ja määruses (seletuskirjas) on selged juhised, kuidas ja millal seda hinnatakse ning on hinnatud ergutava mõju aspekti..</t>
  </si>
  <si>
    <t>Taotlejateks saavad olla  ettevõtted ja asutused, kellel puudub riigihanke läbiviimise kohustus.  kuid käesoleva  õigusaktiga kehtestatud kohustus järgida järgida riigihangete põhimõtteid.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</si>
</sst>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
      <sz val="11"/>
      <color rgb="FF000000"/>
      <name val="Times New Roman"/>
      <family val="1"/>
      <charset val="186"/>
    </font>
  </fonts>
  <fills count="7">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48">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9"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0" borderId="0" xfId="0" applyFont="1" applyAlignment="1">
      <alignment vertical="center" wrapText="1"/>
    </xf>
    <xf numFmtId="0" fontId="10" fillId="0" borderId="1" xfId="0" applyFont="1" applyBorder="1" applyAlignment="1">
      <alignment vertical="center" wrapText="1"/>
    </xf>
    <xf numFmtId="0" fontId="4" fillId="6" borderId="0" xfId="0" applyFont="1" applyFill="1" applyAlignment="1">
      <alignment vertical="top" wrapText="1"/>
    </xf>
    <xf numFmtId="0" fontId="6"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zoomScaleNormal="100" workbookViewId="0">
      <pane xSplit="2" ySplit="7" topLeftCell="E10" activePane="bottomRight" state="frozen"/>
      <selection pane="topRight" activeCell="D1" sqref="D1"/>
      <selection pane="bottomLeft" activeCell="A9" sqref="A9"/>
      <selection pane="bottomRight" activeCell="H12" sqref="H12"/>
    </sheetView>
  </sheetViews>
  <sheetFormatPr defaultColWidth="9.140625" defaultRowHeight="34.35" customHeight="1" x14ac:dyDescent="0.25"/>
  <cols>
    <col min="1" max="1" width="29.5703125" style="5" customWidth="1"/>
    <col min="2" max="2" width="45.85546875" style="1" customWidth="1"/>
    <col min="3" max="3" width="31.42578125" style="1" customWidth="1"/>
    <col min="4" max="4" width="32.5703125" style="1" customWidth="1"/>
    <col min="5" max="5" width="32.42578125" style="1" customWidth="1"/>
    <col min="6" max="6" width="33.5703125" style="1" customWidth="1"/>
    <col min="7" max="7" width="15.85546875" style="2" customWidth="1"/>
    <col min="8" max="8" width="55.42578125" style="3" customWidth="1"/>
    <col min="9" max="9" width="9.85546875" style="4" customWidth="1"/>
    <col min="10" max="10" width="39.5703125" style="1" customWidth="1"/>
    <col min="11" max="16384" width="9.140625" style="1"/>
  </cols>
  <sheetData>
    <row r="1" spans="1:10" s="5" customFormat="1" ht="78.75" customHeight="1" x14ac:dyDescent="0.25">
      <c r="A1" s="26" t="s">
        <v>0</v>
      </c>
      <c r="B1" s="34" t="s">
        <v>1</v>
      </c>
      <c r="C1" s="42" t="s">
        <v>2</v>
      </c>
      <c r="D1" s="42"/>
      <c r="E1" s="42"/>
      <c r="F1" s="42"/>
      <c r="G1" s="42"/>
      <c r="H1" s="42"/>
      <c r="I1" s="42"/>
    </row>
    <row r="2" spans="1:10" ht="14.1" customHeight="1" x14ac:dyDescent="0.25">
      <c r="A2" s="30" t="s">
        <v>3</v>
      </c>
      <c r="B2" s="30"/>
      <c r="C2" s="30"/>
      <c r="D2" s="30"/>
      <c r="E2" s="30"/>
      <c r="I2" s="14"/>
    </row>
    <row r="3" spans="1:10" ht="14.1" customHeight="1" x14ac:dyDescent="0.25">
      <c r="A3" s="28" t="s">
        <v>4</v>
      </c>
      <c r="B3" s="28"/>
      <c r="C3" s="28"/>
      <c r="D3" s="28"/>
      <c r="E3" s="28"/>
    </row>
    <row r="4" spans="1:10" ht="15" x14ac:dyDescent="0.25">
      <c r="A4" s="27" t="s">
        <v>5</v>
      </c>
      <c r="B4" s="40"/>
      <c r="C4" s="27"/>
      <c r="D4" s="27"/>
      <c r="E4" s="27"/>
      <c r="F4" s="28"/>
      <c r="G4" s="29"/>
      <c r="H4" s="30"/>
      <c r="I4" s="31"/>
      <c r="J4" s="28"/>
    </row>
    <row r="5" spans="1:10" ht="11.45" customHeight="1" x14ac:dyDescent="0.25"/>
    <row r="6" spans="1:10" s="2" customFormat="1" ht="15" x14ac:dyDescent="0.25">
      <c r="A6" s="45" t="s">
        <v>6</v>
      </c>
      <c r="B6" s="44" t="s">
        <v>7</v>
      </c>
      <c r="C6" s="44" t="s">
        <v>8</v>
      </c>
      <c r="D6" s="44"/>
      <c r="E6" s="44"/>
      <c r="F6" s="44"/>
      <c r="G6" s="45" t="s">
        <v>9</v>
      </c>
      <c r="H6" s="47" t="s">
        <v>10</v>
      </c>
      <c r="I6" s="46" t="s">
        <v>11</v>
      </c>
      <c r="J6" s="43" t="s">
        <v>12</v>
      </c>
    </row>
    <row r="7" spans="1:10" s="2" customFormat="1" ht="43.35" customHeight="1" x14ac:dyDescent="0.25">
      <c r="A7" s="45"/>
      <c r="B7" s="44"/>
      <c r="C7" s="22" t="s">
        <v>13</v>
      </c>
      <c r="D7" s="22" t="s">
        <v>14</v>
      </c>
      <c r="E7" s="22" t="s">
        <v>15</v>
      </c>
      <c r="F7" s="22" t="s">
        <v>16</v>
      </c>
      <c r="G7" s="45"/>
      <c r="H7" s="47"/>
      <c r="I7" s="46"/>
      <c r="J7" s="43"/>
    </row>
    <row r="8" spans="1:10" ht="225" x14ac:dyDescent="0.25">
      <c r="A8" s="21" t="s">
        <v>17</v>
      </c>
      <c r="B8" s="6" t="s">
        <v>18</v>
      </c>
      <c r="C8" s="25" t="s">
        <v>19</v>
      </c>
      <c r="D8" s="25" t="s">
        <v>20</v>
      </c>
      <c r="E8" s="25" t="s">
        <v>21</v>
      </c>
      <c r="F8" s="25" t="s">
        <v>22</v>
      </c>
      <c r="G8" s="7">
        <v>3</v>
      </c>
      <c r="H8" s="41" t="s">
        <v>54</v>
      </c>
      <c r="I8" s="9">
        <v>1</v>
      </c>
      <c r="J8" s="10"/>
    </row>
    <row r="9" spans="1:10" ht="126" customHeight="1" x14ac:dyDescent="0.25">
      <c r="A9" s="21" t="s">
        <v>23</v>
      </c>
      <c r="B9" s="8" t="s">
        <v>24</v>
      </c>
      <c r="C9" s="8" t="s">
        <v>25</v>
      </c>
      <c r="D9" s="8" t="s">
        <v>26</v>
      </c>
      <c r="E9" s="8" t="s">
        <v>27</v>
      </c>
      <c r="F9" s="8" t="s">
        <v>28</v>
      </c>
      <c r="G9" s="7">
        <v>3</v>
      </c>
      <c r="H9" s="8" t="s">
        <v>55</v>
      </c>
      <c r="I9" s="32">
        <v>2</v>
      </c>
      <c r="J9" s="33"/>
    </row>
    <row r="10" spans="1:10" ht="225" x14ac:dyDescent="0.25">
      <c r="A10" s="21" t="s">
        <v>29</v>
      </c>
      <c r="B10" s="6" t="s">
        <v>30</v>
      </c>
      <c r="C10" s="8" t="s">
        <v>31</v>
      </c>
      <c r="D10" s="8" t="s">
        <v>32</v>
      </c>
      <c r="E10" s="8" t="s">
        <v>33</v>
      </c>
      <c r="F10" s="8" t="s">
        <v>34</v>
      </c>
      <c r="G10" s="7">
        <v>3</v>
      </c>
      <c r="H10" s="8" t="s">
        <v>52</v>
      </c>
      <c r="I10" s="9">
        <v>1</v>
      </c>
      <c r="J10" s="10"/>
    </row>
    <row r="11" spans="1:10" ht="135" x14ac:dyDescent="0.25">
      <c r="A11" s="21" t="s">
        <v>35</v>
      </c>
      <c r="B11" s="35" t="s">
        <v>36</v>
      </c>
      <c r="C11" s="8" t="s">
        <v>37</v>
      </c>
      <c r="D11" s="8" t="s">
        <v>38</v>
      </c>
      <c r="E11" s="8" t="s">
        <v>39</v>
      </c>
      <c r="F11" s="8" t="s">
        <v>40</v>
      </c>
      <c r="G11" s="7">
        <v>3</v>
      </c>
      <c r="H11" s="8" t="s">
        <v>56</v>
      </c>
      <c r="I11" s="9">
        <v>2</v>
      </c>
      <c r="J11" s="10"/>
    </row>
    <row r="12" spans="1:10" ht="195" x14ac:dyDescent="0.25">
      <c r="A12" s="39" t="s">
        <v>41</v>
      </c>
      <c r="B12" s="8" t="s">
        <v>42</v>
      </c>
      <c r="C12" s="8" t="s">
        <v>43</v>
      </c>
      <c r="D12" s="8" t="s">
        <v>44</v>
      </c>
      <c r="E12" s="8" t="s">
        <v>45</v>
      </c>
      <c r="F12" s="8" t="s">
        <v>46</v>
      </c>
      <c r="G12" s="36">
        <v>3</v>
      </c>
      <c r="H12" s="8" t="s">
        <v>53</v>
      </c>
      <c r="I12" s="37">
        <v>0</v>
      </c>
      <c r="J12" s="10"/>
    </row>
    <row r="13" spans="1:10" ht="34.35" customHeight="1" x14ac:dyDescent="0.25">
      <c r="A13" s="11"/>
      <c r="B13" s="12"/>
      <c r="C13" s="12"/>
      <c r="D13" s="12"/>
      <c r="E13" s="12"/>
      <c r="F13" s="23" t="s">
        <v>47</v>
      </c>
      <c r="G13" s="24">
        <f>SUM(G8:G12)</f>
        <v>15</v>
      </c>
      <c r="H13" s="13"/>
      <c r="I13" s="24">
        <f>SUM(I8:I12)</f>
        <v>6</v>
      </c>
      <c r="J13" s="12"/>
    </row>
    <row r="14" spans="1:10" ht="12.6" customHeight="1" x14ac:dyDescent="0.25">
      <c r="G14" s="14"/>
    </row>
    <row r="15" spans="1:10" ht="12.6" customHeight="1" x14ac:dyDescent="0.25">
      <c r="G15" s="14"/>
    </row>
    <row r="16" spans="1:10" ht="15.6" customHeight="1" x14ac:dyDescent="0.25">
      <c r="A16" s="15" t="s">
        <v>48</v>
      </c>
      <c r="C16" s="14"/>
      <c r="D16" s="14"/>
      <c r="G16" s="14"/>
    </row>
    <row r="17" spans="1:7" ht="15.6" customHeight="1" x14ac:dyDescent="0.25">
      <c r="A17" s="15" t="s">
        <v>49</v>
      </c>
      <c r="C17" s="17" t="s">
        <v>50</v>
      </c>
      <c r="D17" s="14">
        <f>I13</f>
        <v>6</v>
      </c>
      <c r="E17" s="38" t="str">
        <f>IF(ISNUMBER(D17),(IF(D17&gt;=12,"kõrge risk",IF(D17&lt;=5,"madal risk","keskmine risk"))),"")</f>
        <v>keskmine risk</v>
      </c>
      <c r="F17" s="16"/>
      <c r="G17" s="14"/>
    </row>
    <row r="18" spans="1:7" ht="15.6" customHeight="1" x14ac:dyDescent="0.25">
      <c r="A18" s="15" t="s">
        <v>51</v>
      </c>
      <c r="C18" s="14"/>
      <c r="D18" s="14"/>
      <c r="F18" s="16"/>
      <c r="G18" s="14"/>
    </row>
    <row r="19" spans="1:7" ht="15.6" customHeight="1" x14ac:dyDescent="0.25">
      <c r="G19" s="14"/>
    </row>
    <row r="20" spans="1:7" ht="15.6" customHeight="1" x14ac:dyDescent="0.25">
      <c r="G20" s="14"/>
    </row>
    <row r="21" spans="1:7" ht="34.35" customHeight="1" x14ac:dyDescent="0.25">
      <c r="D21" s="18"/>
      <c r="E21" s="2"/>
      <c r="G21" s="19"/>
    </row>
    <row r="22" spans="1:7" ht="34.35" customHeight="1" x14ac:dyDescent="0.25">
      <c r="D22" s="18"/>
      <c r="E22" s="2"/>
      <c r="G22" s="20"/>
    </row>
    <row r="23" spans="1:7" ht="34.35" customHeight="1" x14ac:dyDescent="0.25">
      <c r="D23" s="18"/>
    </row>
  </sheetData>
  <mergeCells count="8">
    <mergeCell ref="C1:I1"/>
    <mergeCell ref="J6:J7"/>
    <mergeCell ref="C6:F6"/>
    <mergeCell ref="A6:A7"/>
    <mergeCell ref="B6:B7"/>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0da8bc-4039-4a8e-8661-60c9d44a248b">
      <Terms xmlns="http://schemas.microsoft.com/office/infopath/2007/PartnerControls"/>
    </lcf76f155ced4ddcb4097134ff3c332f>
    <TaxCatchAll xmlns="8e88a98b-2331-49b3-b9bb-088c26e78f2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E0C0D320984F44F8133A2FF471F3832" ma:contentTypeVersion="15" ma:contentTypeDescription="Loo uus dokument" ma:contentTypeScope="" ma:versionID="87dec57579c5a8c015c29f84b60bb4b8">
  <xsd:schema xmlns:xsd="http://www.w3.org/2001/XMLSchema" xmlns:xs="http://www.w3.org/2001/XMLSchema" xmlns:p="http://schemas.microsoft.com/office/2006/metadata/properties" xmlns:ns2="620da8bc-4039-4a8e-8661-60c9d44a248b" xmlns:ns3="8e88a98b-2331-49b3-b9bb-088c26e78f2c" targetNamespace="http://schemas.microsoft.com/office/2006/metadata/properties" ma:root="true" ma:fieldsID="ee67aa75b571892502b1354669795a30" ns2:_="" ns3:_="">
    <xsd:import namespace="620da8bc-4039-4a8e-8661-60c9d44a248b"/>
    <xsd:import namespace="8e88a98b-2331-49b3-b9bb-088c26e78f2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0da8bc-4039-4a8e-8661-60c9d44a24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Pildisildid" ma:readOnly="false" ma:fieldId="{5cf76f15-5ced-4ddc-b409-7134ff3c332f}" ma:taxonomyMulti="true" ma:sspId="aac58b60-4b64-42d2-9310-8a033182b4f9"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88a98b-2331-49b3-b9bb-088c26e78f2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bc74703-3244-428f-bb38-ab1deeca6ae4}" ma:internalName="TaxCatchAll" ma:showField="CatchAllData" ma:web="8e88a98b-2331-49b3-b9bb-088c26e78f2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5939C-9513-4FE8-96F0-74A07D07EAC8}">
  <ds:schemaRefs>
    <ds:schemaRef ds:uri="http://schemas.microsoft.com/office/2006/metadata/properties"/>
    <ds:schemaRef ds:uri="http://schemas.microsoft.com/office/infopath/2007/PartnerControls"/>
    <ds:schemaRef ds:uri="620da8bc-4039-4a8e-8661-60c9d44a248b"/>
    <ds:schemaRef ds:uri="8e88a98b-2331-49b3-b9bb-088c26e78f2c"/>
  </ds:schemaRefs>
</ds:datastoreItem>
</file>

<file path=customXml/itemProps2.xml><?xml version="1.0" encoding="utf-8"?>
<ds:datastoreItem xmlns:ds="http://schemas.openxmlformats.org/officeDocument/2006/customXml" ds:itemID="{4E4E7081-F5BC-42B5-BF1F-F48EFCA0E29A}">
  <ds:schemaRefs>
    <ds:schemaRef ds:uri="http://schemas.microsoft.com/sharepoint/v3/contenttype/forms"/>
  </ds:schemaRefs>
</ds:datastoreItem>
</file>

<file path=customXml/itemProps3.xml><?xml version="1.0" encoding="utf-8"?>
<ds:datastoreItem xmlns:ds="http://schemas.openxmlformats.org/officeDocument/2006/customXml" ds:itemID="{1472D9A1-21AC-4830-962A-901E6F248A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0da8bc-4039-4a8e-8661-60c9d44a248b"/>
    <ds:schemaRef ds:uri="8e88a98b-2331-49b3-b9bb-088c26e78f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Seletuskirja Lisa 1: Riskihindamise tabel</dc:title>
  <dc:subject/>
  <dc:creator>Anne-Ly Aalde</dc:creator>
  <dc:description/>
  <cp:lastModifiedBy>Karin Ruul</cp:lastModifiedBy>
  <cp:revision/>
  <dcterms:created xsi:type="dcterms:W3CDTF">2020-05-05T05:18:25Z</dcterms:created>
  <dcterms:modified xsi:type="dcterms:W3CDTF">2025-07-18T10:53:20Z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0x0101004E0C0D320984F44F8133A2FF471F3832</vt:lpwstr>
  </property>
  <property fmtid="{D5CDD505-2E9C-101B-9397-08002B2CF9AE}" pid="3" name="MediaServiceImageTags">
    <vt:lpwstr/>
  </property>
</Properties>
</file>